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585" yWindow="-15" windowWidth="12660" windowHeight="1291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N21" i="1"/>
  <c r="N28"/>
  <c r="N29"/>
  <c r="N30"/>
  <c r="N31"/>
  <c r="N32"/>
  <c r="N24"/>
  <c r="N25"/>
  <c r="N15"/>
  <c r="N16"/>
  <c r="N17"/>
  <c r="N18"/>
  <c r="N19"/>
  <c r="N20"/>
  <c r="N10"/>
  <c r="N11"/>
  <c r="N12"/>
  <c r="N13"/>
  <c r="N14"/>
  <c r="N27"/>
  <c r="N23"/>
  <c r="N9"/>
  <c r="N8"/>
  <c r="N7"/>
</calcChain>
</file>

<file path=xl/comments1.xml><?xml version="1.0" encoding="utf-8"?>
<comments xmlns="http://schemas.openxmlformats.org/spreadsheetml/2006/main">
  <authors>
    <author>Karel Urban</author>
  </authors>
  <commentList>
    <comment ref="J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Nominační čas
</t>
        </r>
      </text>
    </comment>
    <comment ref="K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Dosažený čas v závodě</t>
        </r>
      </text>
    </comment>
    <comment ref="L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Celkové umístění</t>
        </r>
      </text>
    </comment>
    <comment ref="M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Počet účastníků</t>
        </r>
      </text>
    </comment>
    <comment ref="N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Zlepšení - zelené
</t>
        </r>
      </text>
    </comment>
  </commentList>
</comments>
</file>

<file path=xl/sharedStrings.xml><?xml version="1.0" encoding="utf-8"?>
<sst xmlns="http://schemas.openxmlformats.org/spreadsheetml/2006/main" count="159" uniqueCount="89">
  <si>
    <t>Výsledky závodů</t>
  </si>
  <si>
    <t>Název závodů</t>
  </si>
  <si>
    <t>Místo konání</t>
  </si>
  <si>
    <t>Datum konání</t>
  </si>
  <si>
    <t>Odd.</t>
  </si>
  <si>
    <t>SKŽat</t>
  </si>
  <si>
    <t>Výsledky</t>
  </si>
  <si>
    <t>Příjmení</t>
  </si>
  <si>
    <t>Jméno</t>
  </si>
  <si>
    <t>Roč.</t>
  </si>
  <si>
    <t>Styl</t>
  </si>
  <si>
    <t xml:space="preserve">Čas </t>
  </si>
  <si>
    <t>Čas</t>
  </si>
  <si>
    <t>Pořadí</t>
  </si>
  <si>
    <t>Záv.</t>
  </si>
  <si>
    <t>100VZ</t>
  </si>
  <si>
    <t>Lucie</t>
  </si>
  <si>
    <t>02</t>
  </si>
  <si>
    <t>URBAN</t>
  </si>
  <si>
    <t>Zl.</t>
  </si>
  <si>
    <t>Přihlášeno</t>
  </si>
  <si>
    <t>50VZ</t>
  </si>
  <si>
    <t>Tomáš</t>
  </si>
  <si>
    <t>David</t>
  </si>
  <si>
    <t>PLEVKO</t>
  </si>
  <si>
    <t>URBANOVÁ</t>
  </si>
  <si>
    <t>10</t>
  </si>
  <si>
    <t>NOVÁKOVÁ</t>
  </si>
  <si>
    <t>Ilona</t>
  </si>
  <si>
    <t>16</t>
  </si>
  <si>
    <t>100Z</t>
  </si>
  <si>
    <t>18</t>
  </si>
  <si>
    <t>100M</t>
  </si>
  <si>
    <t>SVĚCENÁ</t>
  </si>
  <si>
    <t>08</t>
  </si>
  <si>
    <t>MČR Chomutov</t>
  </si>
  <si>
    <t>Chomutov</t>
  </si>
  <si>
    <t>12.-14.3.2010</t>
  </si>
  <si>
    <t>05</t>
  </si>
  <si>
    <t>28</t>
  </si>
  <si>
    <t>32</t>
  </si>
  <si>
    <t>50M</t>
  </si>
  <si>
    <t>50Z</t>
  </si>
  <si>
    <t>400VZ</t>
  </si>
  <si>
    <t>200VZ</t>
  </si>
  <si>
    <t>27</t>
  </si>
  <si>
    <t>31</t>
  </si>
  <si>
    <t>35</t>
  </si>
  <si>
    <t>200Z</t>
  </si>
  <si>
    <t>00:24.25</t>
  </si>
  <si>
    <t>01:01.99</t>
  </si>
  <si>
    <t>00:28.64</t>
  </si>
  <si>
    <t>00:25.58</t>
  </si>
  <si>
    <t>04:23.02</t>
  </si>
  <si>
    <t>02:01.00</t>
  </si>
  <si>
    <t>02:42.29</t>
  </si>
  <si>
    <t>02:43.99</t>
  </si>
  <si>
    <t>Semifinále</t>
  </si>
  <si>
    <t>00:23.71</t>
  </si>
  <si>
    <t>00:28.62</t>
  </si>
  <si>
    <t>Finále</t>
  </si>
  <si>
    <t>00:23.26</t>
  </si>
  <si>
    <t>04:18.98</t>
  </si>
  <si>
    <t>02:00.23</t>
  </si>
  <si>
    <t>00:23.29</t>
  </si>
  <si>
    <t>00:57.85</t>
  </si>
  <si>
    <t>00:24.51</t>
  </si>
  <si>
    <t>00:51.80</t>
  </si>
  <si>
    <t>00:25.76</t>
  </si>
  <si>
    <t>04:27.82</t>
  </si>
  <si>
    <t>02:04.59</t>
  </si>
  <si>
    <t>00:55.92</t>
  </si>
  <si>
    <t>00:32.67</t>
  </si>
  <si>
    <t>01:03.21</t>
  </si>
  <si>
    <t>02:47.91</t>
  </si>
  <si>
    <t>01:17.70</t>
  </si>
  <si>
    <t>01:16.95</t>
  </si>
  <si>
    <t>00:25.78</t>
  </si>
  <si>
    <t>00:52.53</t>
  </si>
  <si>
    <t>00:55.24</t>
  </si>
  <si>
    <t>00:31.99</t>
  </si>
  <si>
    <t>01:05.60</t>
  </si>
  <si>
    <t>01:15.30</t>
  </si>
  <si>
    <t>01:15.45</t>
  </si>
  <si>
    <t>00:25.64</t>
  </si>
  <si>
    <t>disk.</t>
  </si>
  <si>
    <t>00:25.43</t>
  </si>
  <si>
    <t>00:51.14</t>
  </si>
  <si>
    <t>00:55.09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</si>
</sst>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Continuous" vertical="center"/>
      <protection locked="0"/>
    </xf>
    <xf numFmtId="0" fontId="1" fillId="2" borderId="0" xfId="0" applyFont="1" applyFill="1" applyBorder="1" applyAlignment="1" applyProtection="1">
      <alignment horizontal="centerContinuous" vertical="center"/>
      <protection locked="0"/>
    </xf>
    <xf numFmtId="0" fontId="1" fillId="2" borderId="6" xfId="0" applyFont="1" applyFill="1" applyBorder="1" applyAlignment="1" applyProtection="1">
      <alignment horizontal="centerContinuous" vertical="center"/>
      <protection locked="0"/>
    </xf>
    <xf numFmtId="0" fontId="1" fillId="2" borderId="7" xfId="0" applyFont="1" applyFill="1" applyBorder="1" applyAlignment="1" applyProtection="1">
      <alignment horizontal="centerContinuous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4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49" fontId="1" fillId="0" borderId="0" xfId="0" applyNumberFormat="1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Continuous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2" borderId="13" xfId="0" applyFont="1" applyFill="1" applyBorder="1" applyAlignment="1" applyProtection="1">
      <alignment horizontal="centerContinuous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Continuous" vertical="center"/>
      <protection locked="0"/>
    </xf>
    <xf numFmtId="49" fontId="5" fillId="3" borderId="11" xfId="0" applyNumberFormat="1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49" fontId="5" fillId="4" borderId="11" xfId="0" applyNumberFormat="1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49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8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5" fillId="3" borderId="22" xfId="0" applyNumberFormat="1" applyFont="1" applyFill="1" applyBorder="1" applyAlignment="1" applyProtection="1">
      <alignment horizontal="center"/>
      <protection locked="0"/>
    </xf>
    <xf numFmtId="0" fontId="5" fillId="4" borderId="18" xfId="0" applyNumberFormat="1" applyFont="1" applyFill="1" applyBorder="1" applyAlignment="1" applyProtection="1">
      <alignment horizontal="center"/>
      <protection locked="0"/>
    </xf>
    <xf numFmtId="0" fontId="5" fillId="3" borderId="18" xfId="0" applyNumberFormat="1" applyFont="1" applyFill="1" applyBorder="1" applyAlignment="1" applyProtection="1">
      <alignment horizontal="center"/>
      <protection locked="0"/>
    </xf>
    <xf numFmtId="2" fontId="4" fillId="0" borderId="23" xfId="0" applyNumberFormat="1" applyFont="1" applyFill="1" applyBorder="1" applyAlignment="1" applyProtection="1">
      <alignment horizontal="center"/>
      <protection locked="0"/>
    </xf>
    <xf numFmtId="2" fontId="4" fillId="0" borderId="24" xfId="0" applyNumberFormat="1" applyFont="1" applyFill="1" applyBorder="1" applyAlignment="1" applyProtection="1">
      <alignment horizontal="center"/>
      <protection locked="0"/>
    </xf>
    <xf numFmtId="2" fontId="4" fillId="0" borderId="25" xfId="0" applyNumberFormat="1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49" fontId="5" fillId="4" borderId="17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5" fillId="4" borderId="19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vertical="center" indent="1"/>
      <protection locked="0"/>
    </xf>
    <xf numFmtId="0" fontId="0" fillId="0" borderId="28" xfId="0" applyBorder="1" applyAlignment="1"/>
    <xf numFmtId="0" fontId="0" fillId="0" borderId="29" xfId="0" applyBorder="1" applyAlignment="1"/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28" xfId="0" applyNumberFormat="1" applyFont="1" applyFill="1" applyBorder="1" applyAlignment="1" applyProtection="1">
      <alignment horizontal="center"/>
      <protection locked="0"/>
    </xf>
    <xf numFmtId="0" fontId="0" fillId="0" borderId="29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/>
    <xf numFmtId="0" fontId="9" fillId="0" borderId="4" xfId="0" applyFont="1" applyBorder="1" applyAlignment="1"/>
    <xf numFmtId="14" fontId="2" fillId="2" borderId="27" xfId="0" applyNumberFormat="1" applyFont="1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2" fillId="2" borderId="27" xfId="0" applyFont="1" applyFill="1" applyBorder="1" applyAlignment="1" applyProtection="1">
      <alignment horizontal="center"/>
      <protection locked="0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4" fillId="5" borderId="24" xfId="0" applyNumberFormat="1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Normal="100" workbookViewId="0">
      <selection activeCell="E28" sqref="E28"/>
    </sheetView>
  </sheetViews>
  <sheetFormatPr defaultRowHeight="12.75"/>
  <cols>
    <col min="1" max="2" width="3.28515625" style="1" customWidth="1"/>
    <col min="3" max="3" width="14" style="1" customWidth="1"/>
    <col min="4" max="4" width="3.42578125" style="1" hidden="1" customWidth="1"/>
    <col min="5" max="5" width="4" style="1" customWidth="1"/>
    <col min="6" max="6" width="7.7109375" style="1" customWidth="1"/>
    <col min="7" max="7" width="6.140625" style="1" customWidth="1"/>
    <col min="8" max="8" width="4.42578125" style="19" customWidth="1"/>
    <col min="9" max="9" width="7.7109375" style="1" customWidth="1"/>
    <col min="10" max="10" width="10.85546875" style="2" customWidth="1"/>
    <col min="11" max="11" width="12.7109375" style="2" customWidth="1"/>
    <col min="12" max="12" width="7" style="1" customWidth="1"/>
    <col min="13" max="13" width="7.28515625" style="1" customWidth="1"/>
    <col min="14" max="14" width="6.28515625" style="22" customWidth="1"/>
    <col min="15" max="16384" width="9.140625" style="3"/>
  </cols>
  <sheetData>
    <row r="1" spans="2:14" ht="5.25" customHeight="1" thickBot="1"/>
    <row r="2" spans="2:14" ht="18.75" thickBot="1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4" ht="13.5" thickBot="1">
      <c r="B3" s="4" t="s">
        <v>1</v>
      </c>
      <c r="C3" s="5"/>
      <c r="D3" s="5"/>
      <c r="E3" s="5"/>
      <c r="F3" s="5"/>
      <c r="G3" s="4" t="s">
        <v>2</v>
      </c>
      <c r="H3" s="20"/>
      <c r="I3" s="5"/>
      <c r="J3" s="70" t="s">
        <v>3</v>
      </c>
      <c r="K3" s="71"/>
      <c r="L3" s="71"/>
      <c r="M3" s="66"/>
      <c r="N3" s="6" t="s">
        <v>4</v>
      </c>
    </row>
    <row r="4" spans="2:14" ht="13.5" thickBot="1">
      <c r="B4" s="75" t="s">
        <v>35</v>
      </c>
      <c r="C4" s="76"/>
      <c r="D4" s="76"/>
      <c r="E4" s="76"/>
      <c r="F4" s="77"/>
      <c r="G4" s="78" t="s">
        <v>36</v>
      </c>
      <c r="H4" s="79"/>
      <c r="I4" s="80">
        <v>39039</v>
      </c>
      <c r="J4" s="64" t="s">
        <v>37</v>
      </c>
      <c r="K4" s="65"/>
      <c r="L4" s="65" t="s">
        <v>5</v>
      </c>
      <c r="M4" s="66"/>
      <c r="N4" s="7" t="s">
        <v>5</v>
      </c>
    </row>
    <row r="5" spans="2:14" ht="13.5" thickBot="1">
      <c r="B5" s="72" t="s">
        <v>20</v>
      </c>
      <c r="C5" s="73"/>
      <c r="D5" s="73"/>
      <c r="E5" s="73"/>
      <c r="F5" s="73"/>
      <c r="G5" s="73"/>
      <c r="H5" s="73"/>
      <c r="I5" s="73"/>
      <c r="J5" s="74"/>
      <c r="K5" s="67" t="s">
        <v>6</v>
      </c>
      <c r="L5" s="68"/>
      <c r="M5" s="68"/>
      <c r="N5" s="69"/>
    </row>
    <row r="6" spans="2:14" ht="13.5" thickBot="1">
      <c r="B6" s="8" t="s">
        <v>7</v>
      </c>
      <c r="C6" s="9"/>
      <c r="D6" s="10"/>
      <c r="E6" s="11" t="s">
        <v>8</v>
      </c>
      <c r="F6" s="10"/>
      <c r="G6" s="12" t="s">
        <v>9</v>
      </c>
      <c r="H6" s="21"/>
      <c r="I6" s="12" t="s">
        <v>10</v>
      </c>
      <c r="J6" s="24" t="s">
        <v>11</v>
      </c>
      <c r="K6" s="25" t="s">
        <v>12</v>
      </c>
      <c r="L6" s="26" t="s">
        <v>13</v>
      </c>
      <c r="M6" s="23" t="s">
        <v>14</v>
      </c>
      <c r="N6" s="23" t="s">
        <v>19</v>
      </c>
    </row>
    <row r="7" spans="2:14">
      <c r="B7" s="13" t="s">
        <v>24</v>
      </c>
      <c r="C7" s="14"/>
      <c r="D7" s="14"/>
      <c r="E7" s="14" t="s">
        <v>22</v>
      </c>
      <c r="F7" s="14"/>
      <c r="G7" s="38">
        <v>1991</v>
      </c>
      <c r="H7" s="33" t="s">
        <v>17</v>
      </c>
      <c r="I7" s="34" t="s">
        <v>21</v>
      </c>
      <c r="J7" s="39" t="s">
        <v>64</v>
      </c>
      <c r="K7" s="42" t="s">
        <v>49</v>
      </c>
      <c r="L7" s="35">
        <v>2</v>
      </c>
      <c r="M7" s="45"/>
      <c r="N7" s="48">
        <f>MID(J7,1,2)*60+MID(J7,4,2)+MID(J7,7,2)/100-MID(K7,1,2)*60-MID(K7,4,2)-MID(K7,7,2)/100</f>
        <v>-0.96000000000000085</v>
      </c>
    </row>
    <row r="8" spans="2:14">
      <c r="B8" s="15" t="s">
        <v>24</v>
      </c>
      <c r="C8" s="16"/>
      <c r="D8" s="16"/>
      <c r="E8" s="16" t="s">
        <v>22</v>
      </c>
      <c r="F8" s="16"/>
      <c r="G8" s="37">
        <v>1991</v>
      </c>
      <c r="H8" s="30" t="s">
        <v>26</v>
      </c>
      <c r="I8" s="31" t="s">
        <v>32</v>
      </c>
      <c r="J8" s="40" t="s">
        <v>65</v>
      </c>
      <c r="K8" s="44" t="s">
        <v>50</v>
      </c>
      <c r="L8" s="32">
        <v>23</v>
      </c>
      <c r="M8" s="46"/>
      <c r="N8" s="49">
        <f t="shared" ref="N8:N21" si="0">MID(J8,1,2)*60+MID(J8,4,2)+MID(J8,7,2)/100-MID(K8,1,2)*60-MID(K8,4,2)-MID(K8,7,2)/100</f>
        <v>-4.1399999999999988</v>
      </c>
    </row>
    <row r="9" spans="2:14">
      <c r="B9" s="17" t="s">
        <v>24</v>
      </c>
      <c r="C9" s="18"/>
      <c r="D9" s="18"/>
      <c r="E9" s="18" t="s">
        <v>22</v>
      </c>
      <c r="F9" s="18"/>
      <c r="G9" s="36">
        <v>1991</v>
      </c>
      <c r="H9" s="27" t="s">
        <v>29</v>
      </c>
      <c r="I9" s="28" t="s">
        <v>42</v>
      </c>
      <c r="J9" s="41" t="s">
        <v>51</v>
      </c>
      <c r="K9" s="43" t="s">
        <v>51</v>
      </c>
      <c r="L9" s="29">
        <v>6</v>
      </c>
      <c r="M9" s="47"/>
      <c r="N9" s="49">
        <f t="shared" si="0"/>
        <v>0</v>
      </c>
    </row>
    <row r="10" spans="2:14">
      <c r="B10" s="15" t="s">
        <v>24</v>
      </c>
      <c r="C10" s="16"/>
      <c r="D10" s="16"/>
      <c r="E10" s="16" t="s">
        <v>22</v>
      </c>
      <c r="F10" s="16"/>
      <c r="G10" s="37">
        <v>1991</v>
      </c>
      <c r="H10" s="30" t="s">
        <v>39</v>
      </c>
      <c r="I10" s="31" t="s">
        <v>41</v>
      </c>
      <c r="J10" s="40" t="s">
        <v>66</v>
      </c>
      <c r="K10" s="44" t="s">
        <v>77</v>
      </c>
      <c r="L10" s="32">
        <v>3</v>
      </c>
      <c r="M10" s="46"/>
      <c r="N10" s="49">
        <f t="shared" si="0"/>
        <v>-1.2699999999999985</v>
      </c>
    </row>
    <row r="11" spans="2:14">
      <c r="B11" s="17" t="s">
        <v>24</v>
      </c>
      <c r="C11" s="18"/>
      <c r="D11" s="18"/>
      <c r="E11" s="18" t="s">
        <v>22</v>
      </c>
      <c r="F11" s="18"/>
      <c r="G11" s="36">
        <v>1991</v>
      </c>
      <c r="H11" s="27" t="s">
        <v>40</v>
      </c>
      <c r="I11" s="28" t="s">
        <v>15</v>
      </c>
      <c r="J11" s="41" t="s">
        <v>67</v>
      </c>
      <c r="K11" s="43" t="s">
        <v>78</v>
      </c>
      <c r="L11" s="29">
        <v>2</v>
      </c>
      <c r="M11" s="47"/>
      <c r="N11" s="49">
        <f t="shared" si="0"/>
        <v>-0.73000000000000287</v>
      </c>
    </row>
    <row r="12" spans="2:14">
      <c r="B12" s="15" t="s">
        <v>18</v>
      </c>
      <c r="C12" s="16"/>
      <c r="D12" s="16"/>
      <c r="E12" s="16" t="s">
        <v>23</v>
      </c>
      <c r="F12" s="16"/>
      <c r="G12" s="37">
        <v>1995</v>
      </c>
      <c r="H12" s="30" t="s">
        <v>17</v>
      </c>
      <c r="I12" s="31" t="s">
        <v>21</v>
      </c>
      <c r="J12" s="40" t="s">
        <v>68</v>
      </c>
      <c r="K12" s="44" t="s">
        <v>52</v>
      </c>
      <c r="L12" s="32">
        <v>17</v>
      </c>
      <c r="M12" s="46"/>
      <c r="N12" s="49">
        <f t="shared" si="0"/>
        <v>0.1800000000000016</v>
      </c>
    </row>
    <row r="13" spans="2:14">
      <c r="B13" s="17" t="s">
        <v>18</v>
      </c>
      <c r="C13" s="18"/>
      <c r="D13" s="18"/>
      <c r="E13" s="18" t="s">
        <v>23</v>
      </c>
      <c r="F13" s="18"/>
      <c r="G13" s="36">
        <v>1995</v>
      </c>
      <c r="H13" s="27" t="s">
        <v>34</v>
      </c>
      <c r="I13" s="28" t="s">
        <v>43</v>
      </c>
      <c r="J13" s="41" t="s">
        <v>69</v>
      </c>
      <c r="K13" s="43" t="s">
        <v>53</v>
      </c>
      <c r="L13" s="29">
        <v>14</v>
      </c>
      <c r="M13" s="47"/>
      <c r="N13" s="49">
        <f t="shared" si="0"/>
        <v>4.7999999999999936</v>
      </c>
    </row>
    <row r="14" spans="2:14">
      <c r="B14" s="15" t="s">
        <v>18</v>
      </c>
      <c r="C14" s="16"/>
      <c r="D14" s="16"/>
      <c r="E14" s="16" t="s">
        <v>23</v>
      </c>
      <c r="F14" s="16"/>
      <c r="G14" s="37">
        <v>1995</v>
      </c>
      <c r="H14" s="30" t="s">
        <v>31</v>
      </c>
      <c r="I14" s="31" t="s">
        <v>44</v>
      </c>
      <c r="J14" s="40" t="s">
        <v>70</v>
      </c>
      <c r="K14" s="44" t="s">
        <v>54</v>
      </c>
      <c r="L14" s="32">
        <v>11</v>
      </c>
      <c r="M14" s="46"/>
      <c r="N14" s="49">
        <f t="shared" si="0"/>
        <v>3.5900000000000034</v>
      </c>
    </row>
    <row r="15" spans="2:14">
      <c r="B15" s="17" t="s">
        <v>18</v>
      </c>
      <c r="C15" s="18"/>
      <c r="D15" s="18"/>
      <c r="E15" s="18" t="s">
        <v>23</v>
      </c>
      <c r="F15" s="18"/>
      <c r="G15" s="36">
        <v>1995</v>
      </c>
      <c r="H15" s="27" t="s">
        <v>40</v>
      </c>
      <c r="I15" s="28" t="s">
        <v>15</v>
      </c>
      <c r="J15" s="41" t="s">
        <v>71</v>
      </c>
      <c r="K15" s="43" t="s">
        <v>79</v>
      </c>
      <c r="L15" s="29">
        <v>17</v>
      </c>
      <c r="M15" s="47"/>
      <c r="N15" s="49">
        <f t="shared" si="0"/>
        <v>0.68000000000000171</v>
      </c>
    </row>
    <row r="16" spans="2:14">
      <c r="B16" s="15" t="s">
        <v>25</v>
      </c>
      <c r="C16" s="16"/>
      <c r="D16" s="16"/>
      <c r="E16" s="16" t="s">
        <v>16</v>
      </c>
      <c r="F16" s="16"/>
      <c r="G16" s="37">
        <v>1996</v>
      </c>
      <c r="H16" s="30" t="s">
        <v>45</v>
      </c>
      <c r="I16" s="31" t="s">
        <v>41</v>
      </c>
      <c r="J16" s="40" t="s">
        <v>72</v>
      </c>
      <c r="K16" s="44" t="s">
        <v>80</v>
      </c>
      <c r="L16" s="32">
        <v>27</v>
      </c>
      <c r="M16" s="46"/>
      <c r="N16" s="49">
        <f t="shared" si="0"/>
        <v>0.68000000000000171</v>
      </c>
    </row>
    <row r="17" spans="2:14">
      <c r="B17" s="17" t="s">
        <v>25</v>
      </c>
      <c r="C17" s="18"/>
      <c r="D17" s="18"/>
      <c r="E17" s="18" t="s">
        <v>16</v>
      </c>
      <c r="F17" s="18"/>
      <c r="G17" s="36">
        <v>1996</v>
      </c>
      <c r="H17" s="27" t="s">
        <v>46</v>
      </c>
      <c r="I17" s="28" t="s">
        <v>15</v>
      </c>
      <c r="J17" s="41" t="s">
        <v>73</v>
      </c>
      <c r="K17" s="43" t="s">
        <v>81</v>
      </c>
      <c r="L17" s="29">
        <v>31</v>
      </c>
      <c r="M17" s="47"/>
      <c r="N17" s="49">
        <f t="shared" si="0"/>
        <v>-2.3899999999999992</v>
      </c>
    </row>
    <row r="18" spans="2:14">
      <c r="B18" s="15" t="s">
        <v>27</v>
      </c>
      <c r="C18" s="16"/>
      <c r="D18" s="16"/>
      <c r="E18" s="16" t="s">
        <v>28</v>
      </c>
      <c r="F18" s="16"/>
      <c r="G18" s="37">
        <v>1997</v>
      </c>
      <c r="H18" s="30" t="s">
        <v>38</v>
      </c>
      <c r="I18" s="31" t="s">
        <v>48</v>
      </c>
      <c r="J18" s="40" t="s">
        <v>74</v>
      </c>
      <c r="K18" s="44" t="s">
        <v>55</v>
      </c>
      <c r="L18" s="32">
        <v>20</v>
      </c>
      <c r="M18" s="46"/>
      <c r="N18" s="49">
        <f t="shared" si="0"/>
        <v>5.6199999999999966</v>
      </c>
    </row>
    <row r="19" spans="2:14">
      <c r="B19" s="17" t="s">
        <v>27</v>
      </c>
      <c r="C19" s="18"/>
      <c r="D19" s="18"/>
      <c r="E19" s="18" t="s">
        <v>28</v>
      </c>
      <c r="F19" s="18"/>
      <c r="G19" s="36">
        <v>1997</v>
      </c>
      <c r="H19" s="27" t="s">
        <v>47</v>
      </c>
      <c r="I19" s="28" t="s">
        <v>30</v>
      </c>
      <c r="J19" s="41" t="s">
        <v>75</v>
      </c>
      <c r="K19" s="43" t="s">
        <v>82</v>
      </c>
      <c r="L19" s="29">
        <v>26</v>
      </c>
      <c r="M19" s="47"/>
      <c r="N19" s="49">
        <f t="shared" si="0"/>
        <v>2.400000000000003</v>
      </c>
    </row>
    <row r="20" spans="2:14">
      <c r="B20" s="15" t="s">
        <v>33</v>
      </c>
      <c r="C20" s="16"/>
      <c r="D20" s="16"/>
      <c r="E20" s="16" t="s">
        <v>16</v>
      </c>
      <c r="F20" s="16"/>
      <c r="G20" s="37">
        <v>1997</v>
      </c>
      <c r="H20" s="30" t="s">
        <v>38</v>
      </c>
      <c r="I20" s="31" t="s">
        <v>48</v>
      </c>
      <c r="J20" s="40" t="s">
        <v>56</v>
      </c>
      <c r="K20" s="44" t="s">
        <v>56</v>
      </c>
      <c r="L20" s="32">
        <v>23</v>
      </c>
      <c r="M20" s="46"/>
      <c r="N20" s="49">
        <f t="shared" si="0"/>
        <v>9.1038288019262836E-15</v>
      </c>
    </row>
    <row r="21" spans="2:14">
      <c r="B21" s="17" t="s">
        <v>33</v>
      </c>
      <c r="C21" s="18"/>
      <c r="D21" s="18"/>
      <c r="E21" s="18" t="s">
        <v>16</v>
      </c>
      <c r="F21" s="18"/>
      <c r="G21" s="36">
        <v>1997</v>
      </c>
      <c r="H21" s="27" t="s">
        <v>47</v>
      </c>
      <c r="I21" s="28" t="s">
        <v>30</v>
      </c>
      <c r="J21" s="41" t="s">
        <v>76</v>
      </c>
      <c r="K21" s="43" t="s">
        <v>83</v>
      </c>
      <c r="L21" s="29">
        <v>27</v>
      </c>
      <c r="M21" s="47"/>
      <c r="N21" s="49">
        <f t="shared" si="0"/>
        <v>1.5000000000000029</v>
      </c>
    </row>
    <row r="22" spans="2:14">
      <c r="B22" s="51" t="s">
        <v>57</v>
      </c>
      <c r="C22" s="16"/>
      <c r="D22" s="16"/>
      <c r="E22" s="16"/>
      <c r="F22" s="16"/>
      <c r="G22" s="37"/>
      <c r="H22" s="30"/>
      <c r="I22" s="31"/>
      <c r="J22" s="40"/>
      <c r="K22" s="44"/>
      <c r="L22" s="32"/>
      <c r="M22" s="46"/>
      <c r="N22" s="81"/>
    </row>
    <row r="23" spans="2:14">
      <c r="B23" s="17" t="s">
        <v>24</v>
      </c>
      <c r="C23" s="18"/>
      <c r="D23" s="18"/>
      <c r="E23" s="18" t="s">
        <v>22</v>
      </c>
      <c r="F23" s="18"/>
      <c r="G23" s="36">
        <v>1991</v>
      </c>
      <c r="H23" s="27"/>
      <c r="I23" s="28" t="s">
        <v>21</v>
      </c>
      <c r="J23" s="41" t="s">
        <v>49</v>
      </c>
      <c r="K23" s="43" t="s">
        <v>58</v>
      </c>
      <c r="L23" s="29">
        <v>1</v>
      </c>
      <c r="M23" s="47"/>
      <c r="N23" s="49">
        <f t="shared" ref="N18:N25" si="1">MID(J23,1,2)*60+MID(J23,4,2)+MID(J23,7,2)/100-MID(K23,1,2)*60-MID(K23,4,2)-MID(K23,7,2)/100</f>
        <v>0.54</v>
      </c>
    </row>
    <row r="24" spans="2:14">
      <c r="B24" s="15" t="s">
        <v>24</v>
      </c>
      <c r="C24" s="16"/>
      <c r="D24" s="16"/>
      <c r="E24" s="16" t="s">
        <v>22</v>
      </c>
      <c r="F24" s="16"/>
      <c r="G24" s="37">
        <v>1991</v>
      </c>
      <c r="H24" s="30"/>
      <c r="I24" s="31" t="s">
        <v>42</v>
      </c>
      <c r="J24" s="40" t="s">
        <v>51</v>
      </c>
      <c r="K24" s="44" t="s">
        <v>59</v>
      </c>
      <c r="L24" s="32">
        <v>11</v>
      </c>
      <c r="M24" s="46"/>
      <c r="N24" s="49">
        <f t="shared" si="1"/>
        <v>2.0000000000000573E-2</v>
      </c>
    </row>
    <row r="25" spans="2:14">
      <c r="B25" s="17" t="s">
        <v>24</v>
      </c>
      <c r="C25" s="18"/>
      <c r="D25" s="18"/>
      <c r="E25" s="18" t="s">
        <v>22</v>
      </c>
      <c r="F25" s="18"/>
      <c r="G25" s="36">
        <v>1991</v>
      </c>
      <c r="H25" s="27"/>
      <c r="I25" s="28" t="s">
        <v>41</v>
      </c>
      <c r="J25" s="41" t="s">
        <v>77</v>
      </c>
      <c r="K25" s="43" t="s">
        <v>84</v>
      </c>
      <c r="L25" s="29">
        <v>2</v>
      </c>
      <c r="M25" s="47"/>
      <c r="N25" s="49">
        <f t="shared" si="1"/>
        <v>0.14000000000000112</v>
      </c>
    </row>
    <row r="26" spans="2:14">
      <c r="B26" s="51" t="s">
        <v>60</v>
      </c>
      <c r="C26" s="16"/>
      <c r="D26" s="16"/>
      <c r="E26" s="16"/>
      <c r="F26" s="16"/>
      <c r="G26" s="37"/>
      <c r="H26" s="30"/>
      <c r="I26" s="31"/>
      <c r="J26" s="40"/>
      <c r="K26" s="44"/>
      <c r="L26" s="32"/>
      <c r="M26" s="46"/>
      <c r="N26" s="49"/>
    </row>
    <row r="27" spans="2:14">
      <c r="B27" s="17" t="s">
        <v>24</v>
      </c>
      <c r="C27" s="18"/>
      <c r="D27" s="18"/>
      <c r="E27" s="18" t="s">
        <v>22</v>
      </c>
      <c r="F27" s="18"/>
      <c r="G27" s="36">
        <v>1991</v>
      </c>
      <c r="H27" s="27"/>
      <c r="I27" s="28" t="s">
        <v>21</v>
      </c>
      <c r="J27" s="41" t="s">
        <v>58</v>
      </c>
      <c r="K27" s="43" t="s">
        <v>61</v>
      </c>
      <c r="L27" s="29">
        <v>2</v>
      </c>
      <c r="M27" s="47"/>
      <c r="N27" s="49">
        <f t="shared" ref="N27:N32" si="2">MID(J27,1,2)*60+MID(J27,4,2)+MID(J27,7,2)/100-MID(K27,1,2)*60-MID(K27,4,2)-MID(K27,7,2)/100</f>
        <v>0.45000000000000084</v>
      </c>
    </row>
    <row r="28" spans="2:14">
      <c r="B28" s="15" t="s">
        <v>24</v>
      </c>
      <c r="C28" s="16"/>
      <c r="D28" s="16"/>
      <c r="E28" s="16" t="s">
        <v>22</v>
      </c>
      <c r="F28" s="16"/>
      <c r="G28" s="37">
        <v>1991</v>
      </c>
      <c r="H28" s="30"/>
      <c r="I28" s="31" t="s">
        <v>41</v>
      </c>
      <c r="J28" s="40" t="s">
        <v>84</v>
      </c>
      <c r="K28" s="44" t="s">
        <v>86</v>
      </c>
      <c r="L28" s="32" t="s">
        <v>85</v>
      </c>
      <c r="M28" s="46"/>
      <c r="N28" s="49">
        <f t="shared" si="2"/>
        <v>0.21000000000000058</v>
      </c>
    </row>
    <row r="29" spans="2:14">
      <c r="B29" s="17" t="s">
        <v>24</v>
      </c>
      <c r="C29" s="18"/>
      <c r="D29" s="18"/>
      <c r="E29" s="18" t="s">
        <v>22</v>
      </c>
      <c r="F29" s="18"/>
      <c r="G29" s="36">
        <v>1991</v>
      </c>
      <c r="H29" s="27"/>
      <c r="I29" s="28" t="s">
        <v>15</v>
      </c>
      <c r="J29" s="41" t="s">
        <v>78</v>
      </c>
      <c r="K29" s="43" t="s">
        <v>87</v>
      </c>
      <c r="L29" s="29">
        <v>2</v>
      </c>
      <c r="M29" s="47"/>
      <c r="N29" s="49">
        <f t="shared" si="2"/>
        <v>1.390000000000001</v>
      </c>
    </row>
    <row r="30" spans="2:14">
      <c r="B30" s="15" t="s">
        <v>18</v>
      </c>
      <c r="C30" s="16"/>
      <c r="D30" s="16"/>
      <c r="E30" s="16" t="s">
        <v>23</v>
      </c>
      <c r="F30" s="16"/>
      <c r="G30" s="37">
        <v>1995</v>
      </c>
      <c r="H30" s="30"/>
      <c r="I30" s="31" t="s">
        <v>43</v>
      </c>
      <c r="J30" s="40" t="s">
        <v>53</v>
      </c>
      <c r="K30" s="44" t="s">
        <v>62</v>
      </c>
      <c r="L30" s="32">
        <v>13</v>
      </c>
      <c r="M30" s="46"/>
      <c r="N30" s="49">
        <f t="shared" si="2"/>
        <v>4.0399999999999814</v>
      </c>
    </row>
    <row r="31" spans="2:14">
      <c r="B31" s="17" t="s">
        <v>18</v>
      </c>
      <c r="C31" s="18"/>
      <c r="D31" s="18"/>
      <c r="E31" s="18" t="s">
        <v>23</v>
      </c>
      <c r="F31" s="18"/>
      <c r="G31" s="36">
        <v>1995</v>
      </c>
      <c r="H31" s="27"/>
      <c r="I31" s="28" t="s">
        <v>44</v>
      </c>
      <c r="J31" s="41" t="s">
        <v>54</v>
      </c>
      <c r="K31" s="43" t="s">
        <v>63</v>
      </c>
      <c r="L31" s="29">
        <v>11</v>
      </c>
      <c r="M31" s="47"/>
      <c r="N31" s="49">
        <f t="shared" si="2"/>
        <v>0.77</v>
      </c>
    </row>
    <row r="32" spans="2:14" ht="13.5" thickBot="1">
      <c r="B32" s="52" t="s">
        <v>18</v>
      </c>
      <c r="C32" s="53"/>
      <c r="D32" s="53"/>
      <c r="E32" s="53" t="s">
        <v>23</v>
      </c>
      <c r="F32" s="53"/>
      <c r="G32" s="54">
        <v>1995</v>
      </c>
      <c r="H32" s="55"/>
      <c r="I32" s="56" t="s">
        <v>15</v>
      </c>
      <c r="J32" s="57" t="s">
        <v>79</v>
      </c>
      <c r="K32" s="58" t="s">
        <v>88</v>
      </c>
      <c r="L32" s="59">
        <v>15</v>
      </c>
      <c r="M32" s="60"/>
      <c r="N32" s="50">
        <f t="shared" si="2"/>
        <v>0.15000000000000199</v>
      </c>
    </row>
  </sheetData>
  <mergeCells count="7">
    <mergeCell ref="B2:N2"/>
    <mergeCell ref="J4:M4"/>
    <mergeCell ref="K5:N5"/>
    <mergeCell ref="J3:M3"/>
    <mergeCell ref="B5:J5"/>
    <mergeCell ref="B4:F4"/>
    <mergeCell ref="G4:I4"/>
  </mergeCells>
  <phoneticPr fontId="0" type="noConversion"/>
  <conditionalFormatting sqref="N7:N32">
    <cfRule type="cellIs" dxfId="11" priority="9" stopIfTrue="1" operator="greaterThanOrEqual">
      <formula>0</formula>
    </cfRule>
    <cfRule type="cellIs" dxfId="10" priority="10" stopIfTrue="1" operator="lessThan">
      <formula>0</formula>
    </cfRule>
  </conditionalFormatting>
  <conditionalFormatting sqref="N30:N31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N32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8740157480314965" right="0.78740157480314965" top="0.59055118110236227" bottom="0.59055118110236227" header="0" footer="0"/>
  <pageSetup paperSize="9" scale="8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Alkalis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Urban</dc:creator>
  <cp:lastModifiedBy>Karel Urban</cp:lastModifiedBy>
  <cp:lastPrinted>2010-03-13T20:18:29Z</cp:lastPrinted>
  <dcterms:created xsi:type="dcterms:W3CDTF">2006-10-14T13:15:03Z</dcterms:created>
  <dcterms:modified xsi:type="dcterms:W3CDTF">2010-03-14T19:11:14Z</dcterms:modified>
</cp:coreProperties>
</file>